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1\"/>
    </mc:Choice>
  </mc:AlternateContent>
  <bookViews>
    <workbookView xWindow="360" yWindow="45" windowWidth="24915" windowHeight="15915"/>
  </bookViews>
  <sheets>
    <sheet name="тыс.руб." sheetId="4" r:id="rId1"/>
    <sheet name="Дорожный фонд" sheetId="1" r:id="rId2"/>
    <sheet name="Лист2" sheetId="2" r:id="rId3"/>
    <sheet name="Лист3" sheetId="3" r:id="rId4"/>
  </sheets>
  <definedNames>
    <definedName name="_xlnm.Print_Area" localSheetId="1">'Дорожный фонд'!$A$1:$D$26</definedName>
    <definedName name="_xlnm.Print_Area" localSheetId="0">тыс.руб.!$A$1:$D$26</definedName>
  </definedNames>
  <calcPr calcId="152511"/>
</workbook>
</file>

<file path=xl/calcChain.xml><?xml version="1.0" encoding="utf-8"?>
<calcChain xmlns="http://schemas.openxmlformats.org/spreadsheetml/2006/main">
  <c r="B11" i="1" l="1"/>
  <c r="D25" i="4" l="1"/>
  <c r="C25" i="4"/>
  <c r="B25" i="4"/>
  <c r="D15" i="4"/>
  <c r="C15" i="4"/>
  <c r="B15" i="4"/>
  <c r="D15" i="1"/>
  <c r="D25" i="1"/>
  <c r="C25" i="1"/>
  <c r="B25" i="1"/>
  <c r="D14" i="4" l="1"/>
  <c r="D11" i="4" s="1"/>
  <c r="D5" i="4" s="1"/>
  <c r="C14" i="4"/>
  <c r="C11" i="4" s="1"/>
  <c r="C5" i="4" s="1"/>
  <c r="B14" i="4"/>
  <c r="B11" i="4" s="1"/>
  <c r="B5" i="4" s="1"/>
  <c r="C15" i="1" l="1"/>
  <c r="B15" i="1" l="1"/>
  <c r="B14" i="1" l="1"/>
  <c r="B5" i="1" s="1"/>
  <c r="C14" i="1" l="1"/>
  <c r="C11" i="1" s="1"/>
  <c r="C5" i="1" l="1"/>
  <c r="D14" i="1"/>
  <c r="D11" i="1" s="1"/>
  <c r="D5" i="1" l="1"/>
</calcChain>
</file>

<file path=xl/sharedStrings.xml><?xml version="1.0" encoding="utf-8"?>
<sst xmlns="http://schemas.openxmlformats.org/spreadsheetml/2006/main" count="54" uniqueCount="28">
  <si>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</si>
  <si>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Источники Дорожного фонда в разрезе доходов:</t>
  </si>
  <si>
    <t xml:space="preserve">Направление расходов Дорожного фонда </t>
  </si>
  <si>
    <t>Капитальный ремонт, ремонт и содержание автомобильных дорог общего пользования ЗАТО г. Североморск, в том числе: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</si>
  <si>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</si>
  <si>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</si>
  <si>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Улучшение дорожных условий для участников дорожного движения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</si>
  <si>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</si>
  <si>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Дорожный фонд муниципального образования ЗАТО г. Североморск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</si>
  <si>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</si>
  <si>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</si>
  <si>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Наименование </t>
  </si>
  <si>
    <t>рубли</t>
  </si>
  <si>
    <t>2025 год</t>
  </si>
  <si>
    <t>2026 год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</si>
  <si>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</si>
  <si>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</si>
  <si>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3. 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</si>
  <si>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2.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</si>
  <si>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4. 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</si>
  <si>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</si>
  <si>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(местный бюджет)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</si>
  <si>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(ФБ+ОБ)</t>
  </si>
  <si>
    <t>2027 год</t>
  </si>
  <si>
    <t xml:space="preserve">3. субсидия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</si>
  <si>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4. поступления от налога на доходы физических лиц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</si>
  <si>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(МБ)</t>
  </si>
  <si>
    <t>5. остаток на начало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</si>
</sst>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2">
      <alignment vertical="top" wrapText="1"/>
    </xf>
  </cellStyleXfs>
  <cellXfs count="57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/>
    <xf numFmtId="4" fontId="3" fillId="0" borderId="1" xfId="0" applyNumberFormat="1" applyFont="1" applyBorder="1" applyAlignment="1">
      <alignment vertical="center"/>
    </xf>
    <xf numFmtId="4" fontId="6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center"/>
    </xf>
    <xf numFmtId="0" fontId="3" fillId="2" borderId="0" xfId="0" applyFont="1" applyFill="1"/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164" fontId="9" fillId="0" borderId="1" xfId="0" applyNumberFormat="1" applyFont="1" applyBorder="1" applyAlignment="1">
      <alignment horizontal="right" vertical="center"/>
    </xf>
  </cellXfs>
  <cellStyles count="2"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tabSelected="1" workbookViewId="0">
      <selection activeCell="B13" sqref="B13"/>
    </sheetView>
  </sheetViews>
  <sheetFormatPr defaultRowHeight="12.75" x14ac:dyDescent="0.2"/>
  <cols>
    <col min="1" max="1" width="69" style="1" customWidth="1"/>
    <col min="2" max="4" width="10.7109375" style="11" customWidth="1"/>
    <col min="5" max="5" width="9.140625" style="1"/>
    <col min="6" max="6" width="16.140625" style="1" customWidth="1"/>
    <col min="7" max="16384" width="9.140625" style="1"/>
  </cols>
  <sheetData>
    <row r="2" spans="1:8" ht="27.75" customHeight="1" x14ac:dyDescent="0.3">
      <c r="A2" s="55" t="s">
        <v>8</v>
      </c>
      <c r="B2" s="55"/>
      <c r="C2" s="55"/>
      <c r="D2" s="55"/>
    </row>
    <row r="3" spans="1:8" ht="32.25" customHeight="1" x14ac:dyDescent="0.2">
      <c r="D3" s="4" t="s">
        <v>12</v>
      </c>
    </row>
    <row r="4" spans="1:8" ht="24" customHeight="1" x14ac:dyDescent="0.2">
      <c r="A4" s="31" t="s">
        <v>11</v>
      </c>
      <c r="B4" s="32" t="s">
        <v>13</v>
      </c>
      <c r="C4" s="31" t="s">
        <v>14</v>
      </c>
      <c r="D4" s="31" t="s">
        <v>23</v>
      </c>
    </row>
    <row r="5" spans="1:8" ht="19.5" customHeight="1" x14ac:dyDescent="0.2">
      <c r="A5" s="33" t="s">
        <v>1</v>
      </c>
      <c r="B5" s="54">
        <f>SUM(B6:B12)</f>
        <v>263590.30000000005</v>
      </c>
      <c r="C5" s="54">
        <f>SUM(C6:C11)</f>
        <v>140644.5</v>
      </c>
      <c r="D5" s="54">
        <f>SUM(D6:D11)</f>
        <v>114250.20000000001</v>
      </c>
    </row>
    <row r="6" spans="1:8" ht="45" x14ac:dyDescent="0.2">
      <c r="A6" s="34" t="s">
        <v>0</v>
      </c>
      <c r="B6" s="35">
        <v>10527</v>
      </c>
      <c r="C6" s="35">
        <v>10975.8</v>
      </c>
      <c r="D6" s="35">
        <v>14737.5</v>
      </c>
    </row>
    <row r="7" spans="1:8" ht="59.25" customHeight="1" x14ac:dyDescent="0.2">
      <c r="A7" s="34" t="s">
        <v>18</v>
      </c>
      <c r="B7" s="35">
        <v>0</v>
      </c>
      <c r="C7" s="35">
        <v>0</v>
      </c>
      <c r="D7" s="35">
        <v>44911.7</v>
      </c>
    </row>
    <row r="8" spans="1:8" ht="45" hidden="1" x14ac:dyDescent="0.2">
      <c r="A8" s="36" t="s">
        <v>17</v>
      </c>
      <c r="B8" s="37">
        <v>0</v>
      </c>
      <c r="C8" s="35">
        <v>0</v>
      </c>
      <c r="D8" s="35">
        <v>0</v>
      </c>
    </row>
    <row r="9" spans="1:8" ht="33.75" hidden="1" x14ac:dyDescent="0.2">
      <c r="A9" s="36" t="s">
        <v>19</v>
      </c>
      <c r="B9" s="37">
        <v>0</v>
      </c>
      <c r="C9" s="35">
        <v>0</v>
      </c>
      <c r="D9" s="35">
        <v>0</v>
      </c>
    </row>
    <row r="10" spans="1:8" s="28" customFormat="1" ht="33.75" x14ac:dyDescent="0.2">
      <c r="A10" s="38" t="s">
        <v>24</v>
      </c>
      <c r="B10" s="39">
        <v>56065.8</v>
      </c>
      <c r="C10" s="39">
        <v>33497.699999999997</v>
      </c>
      <c r="D10" s="39">
        <v>0</v>
      </c>
    </row>
    <row r="11" spans="1:8" ht="13.5" customHeight="1" x14ac:dyDescent="0.2">
      <c r="A11" s="34" t="s">
        <v>25</v>
      </c>
      <c r="B11" s="40">
        <f>B14-B6-B7-B8-B12-B9-B10</f>
        <v>161380.70000000007</v>
      </c>
      <c r="C11" s="40">
        <f t="shared" ref="C11:D11" si="0">C14-C6-C7-C8-C12-C9-C10</f>
        <v>96171</v>
      </c>
      <c r="D11" s="40">
        <f t="shared" si="0"/>
        <v>54601.000000000015</v>
      </c>
      <c r="F11" s="12"/>
    </row>
    <row r="12" spans="1:8" ht="13.5" customHeight="1" x14ac:dyDescent="0.2">
      <c r="A12" s="8" t="s">
        <v>27</v>
      </c>
      <c r="B12" s="56">
        <v>35616.800000000003</v>
      </c>
      <c r="C12" s="56">
        <v>0</v>
      </c>
      <c r="D12" s="56">
        <v>0</v>
      </c>
      <c r="F12" s="12"/>
    </row>
    <row r="13" spans="1:8" ht="13.5" customHeight="1" x14ac:dyDescent="0.2">
      <c r="A13" s="34"/>
      <c r="B13" s="41"/>
      <c r="C13" s="41"/>
      <c r="D13" s="41"/>
      <c r="F13" s="12"/>
    </row>
    <row r="14" spans="1:8" ht="18.75" customHeight="1" x14ac:dyDescent="0.2">
      <c r="A14" s="42" t="s">
        <v>2</v>
      </c>
      <c r="B14" s="43">
        <f>B15+B25</f>
        <v>263590.30000000005</v>
      </c>
      <c r="C14" s="43">
        <f t="shared" ref="C14:D14" si="1">C15+C25</f>
        <v>140644.5</v>
      </c>
      <c r="D14" s="43">
        <f t="shared" si="1"/>
        <v>114250.20000000001</v>
      </c>
      <c r="F14" s="17"/>
      <c r="G14" s="17"/>
      <c r="H14" s="17"/>
    </row>
    <row r="15" spans="1:8" s="30" customFormat="1" ht="21" x14ac:dyDescent="0.2">
      <c r="A15" s="44" t="s">
        <v>3</v>
      </c>
      <c r="B15" s="43">
        <f>SUM(B16:B24)</f>
        <v>260236.00000000003</v>
      </c>
      <c r="C15" s="43">
        <f t="shared" ref="C15" si="2">SUM(C16:C24)</f>
        <v>137160.29999999999</v>
      </c>
      <c r="D15" s="43">
        <f>SUM(D16:D24)</f>
        <v>110636.1</v>
      </c>
    </row>
    <row r="16" spans="1:8" s="21" customFormat="1" ht="33.75" x14ac:dyDescent="0.2">
      <c r="A16" s="45" t="s">
        <v>9</v>
      </c>
      <c r="B16" s="46">
        <v>0</v>
      </c>
      <c r="C16" s="46">
        <v>0</v>
      </c>
      <c r="D16" s="46">
        <v>44911.7</v>
      </c>
    </row>
    <row r="17" spans="1:4" s="21" customFormat="1" ht="33.75" x14ac:dyDescent="0.2">
      <c r="A17" s="45" t="s">
        <v>10</v>
      </c>
      <c r="B17" s="47">
        <v>0</v>
      </c>
      <c r="C17" s="47">
        <v>0</v>
      </c>
      <c r="D17" s="47">
        <v>7925.6</v>
      </c>
    </row>
    <row r="18" spans="1:4" s="21" customFormat="1" ht="45" hidden="1" customHeight="1" x14ac:dyDescent="0.2">
      <c r="A18" s="45" t="s">
        <v>15</v>
      </c>
      <c r="B18" s="47"/>
      <c r="C18" s="47">
        <v>0</v>
      </c>
      <c r="D18" s="47">
        <v>0</v>
      </c>
    </row>
    <row r="19" spans="1:4" s="21" customFormat="1" ht="52.5" hidden="1" customHeight="1" x14ac:dyDescent="0.2">
      <c r="A19" s="45" t="s">
        <v>16</v>
      </c>
      <c r="B19" s="47"/>
      <c r="C19" s="47">
        <v>0</v>
      </c>
      <c r="D19" s="47">
        <v>0</v>
      </c>
    </row>
    <row r="20" spans="1:4" s="21" customFormat="1" ht="22.5" x14ac:dyDescent="0.2">
      <c r="A20" s="45" t="s">
        <v>4</v>
      </c>
      <c r="B20" s="47">
        <v>164178.1</v>
      </c>
      <c r="C20" s="47">
        <v>97430.2</v>
      </c>
      <c r="D20" s="47">
        <v>51569.8</v>
      </c>
    </row>
    <row r="21" spans="1:4" s="21" customFormat="1" ht="22.5" x14ac:dyDescent="0.2">
      <c r="A21" s="45" t="s">
        <v>5</v>
      </c>
      <c r="B21" s="47">
        <v>39986.5</v>
      </c>
      <c r="C21" s="47">
        <v>6229</v>
      </c>
      <c r="D21" s="47">
        <v>6229</v>
      </c>
    </row>
    <row r="22" spans="1:4" s="21" customFormat="1" ht="33.75" hidden="1" customHeight="1" x14ac:dyDescent="0.2">
      <c r="A22" s="45" t="s">
        <v>20</v>
      </c>
      <c r="B22" s="37"/>
      <c r="C22" s="35">
        <v>0</v>
      </c>
      <c r="D22" s="35">
        <v>0</v>
      </c>
    </row>
    <row r="23" spans="1:4" s="26" customFormat="1" ht="25.5" customHeight="1" x14ac:dyDescent="0.2">
      <c r="A23" s="48" t="s">
        <v>22</v>
      </c>
      <c r="B23" s="53">
        <v>56065.8</v>
      </c>
      <c r="C23" s="53">
        <v>33497.699999999997</v>
      </c>
      <c r="D23" s="53">
        <v>0</v>
      </c>
    </row>
    <row r="24" spans="1:4" s="26" customFormat="1" ht="27" customHeight="1" x14ac:dyDescent="0.2">
      <c r="A24" s="48" t="s">
        <v>26</v>
      </c>
      <c r="B24" s="50">
        <v>5.6</v>
      </c>
      <c r="C24" s="50">
        <v>3.4</v>
      </c>
      <c r="D24" s="50">
        <v>0</v>
      </c>
    </row>
    <row r="25" spans="1:4" s="30" customFormat="1" ht="21" x14ac:dyDescent="0.2">
      <c r="A25" s="44" t="s">
        <v>7</v>
      </c>
      <c r="B25" s="43">
        <f>B26</f>
        <v>3354.3</v>
      </c>
      <c r="C25" s="43">
        <f>C26</f>
        <v>3484.2</v>
      </c>
      <c r="D25" s="43">
        <f>D26</f>
        <v>3614.1</v>
      </c>
    </row>
    <row r="26" spans="1:4" ht="18.75" customHeight="1" x14ac:dyDescent="0.2">
      <c r="A26" s="49" t="s">
        <v>6</v>
      </c>
      <c r="B26" s="47">
        <v>3354.3</v>
      </c>
      <c r="C26" s="47">
        <v>3484.2</v>
      </c>
      <c r="D26" s="47">
        <v>3614.1</v>
      </c>
    </row>
    <row r="28" spans="1:4" x14ac:dyDescent="0.2">
      <c r="B28" s="18"/>
      <c r="C28" s="18"/>
      <c r="D28" s="18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workbookViewId="0">
      <selection activeCell="A12" sqref="A12"/>
    </sheetView>
  </sheetViews>
  <sheetFormatPr defaultRowHeight="12.75" x14ac:dyDescent="0.2"/>
  <cols>
    <col min="1" max="1" width="69" style="1" customWidth="1"/>
    <col min="2" max="4" width="14.85546875" style="11" customWidth="1"/>
    <col min="5" max="5" width="9.140625" style="1"/>
    <col min="6" max="6" width="16.140625" style="1" customWidth="1"/>
    <col min="7" max="16384" width="9.140625" style="1"/>
  </cols>
  <sheetData>
    <row r="2" spans="1:8" ht="27.75" customHeight="1" x14ac:dyDescent="0.3">
      <c r="A2" s="55" t="s">
        <v>8</v>
      </c>
      <c r="B2" s="55"/>
      <c r="C2" s="55"/>
      <c r="D2" s="55"/>
    </row>
    <row r="3" spans="1:8" ht="32.25" customHeight="1" x14ac:dyDescent="0.2">
      <c r="D3" s="4" t="s">
        <v>12</v>
      </c>
    </row>
    <row r="4" spans="1:8" ht="24" customHeight="1" x14ac:dyDescent="0.2">
      <c r="A4" s="5" t="s">
        <v>11</v>
      </c>
      <c r="B4" s="6" t="s">
        <v>13</v>
      </c>
      <c r="C4" s="5" t="s">
        <v>14</v>
      </c>
      <c r="D4" s="5" t="s">
        <v>23</v>
      </c>
    </row>
    <row r="5" spans="1:8" ht="19.5" customHeight="1" x14ac:dyDescent="0.2">
      <c r="A5" s="7" t="s">
        <v>1</v>
      </c>
      <c r="B5" s="13">
        <f>SUM(B6:B12)</f>
        <v>263590265.36999995</v>
      </c>
      <c r="C5" s="13">
        <f>SUM(C6:C11)</f>
        <v>140644507.13</v>
      </c>
      <c r="D5" s="13">
        <f>SUM(D6:D11)</f>
        <v>114250159.28999998</v>
      </c>
    </row>
    <row r="6" spans="1:8" ht="63.75" x14ac:dyDescent="0.2">
      <c r="A6" s="8" t="s">
        <v>0</v>
      </c>
      <c r="B6" s="14">
        <v>10527048</v>
      </c>
      <c r="C6" s="14">
        <v>10975750</v>
      </c>
      <c r="D6" s="14">
        <v>14737500</v>
      </c>
    </row>
    <row r="7" spans="1:8" ht="59.25" customHeight="1" x14ac:dyDescent="0.2">
      <c r="A7" s="8" t="s">
        <v>18</v>
      </c>
      <c r="B7" s="14">
        <v>0</v>
      </c>
      <c r="C7" s="14">
        <v>0</v>
      </c>
      <c r="D7" s="20">
        <v>44911671.039999999</v>
      </c>
    </row>
    <row r="8" spans="1:8" ht="63.75" hidden="1" x14ac:dyDescent="0.2">
      <c r="A8" s="2" t="s">
        <v>17</v>
      </c>
      <c r="B8" s="16">
        <v>0</v>
      </c>
      <c r="C8" s="14">
        <v>0</v>
      </c>
      <c r="D8" s="14">
        <v>0</v>
      </c>
    </row>
    <row r="9" spans="1:8" ht="38.25" hidden="1" x14ac:dyDescent="0.2">
      <c r="A9" s="2" t="s">
        <v>19</v>
      </c>
      <c r="B9" s="16">
        <v>0</v>
      </c>
      <c r="C9" s="14">
        <v>0</v>
      </c>
      <c r="D9" s="14">
        <v>0</v>
      </c>
    </row>
    <row r="10" spans="1:8" s="28" customFormat="1" ht="38.25" x14ac:dyDescent="0.2">
      <c r="A10" s="27" t="s">
        <v>24</v>
      </c>
      <c r="B10" s="25">
        <v>56065800</v>
      </c>
      <c r="C10" s="25">
        <v>33497700</v>
      </c>
      <c r="D10" s="25">
        <v>0</v>
      </c>
    </row>
    <row r="11" spans="1:8" ht="13.5" customHeight="1" x14ac:dyDescent="0.2">
      <c r="A11" s="8" t="s">
        <v>25</v>
      </c>
      <c r="B11" s="23">
        <f>B14-B6-B7-B8-B12-B9-B10</f>
        <v>161380682.59</v>
      </c>
      <c r="C11" s="23">
        <f t="shared" ref="C11:D11" si="0">C14-C6-C7-C8-C12-C9-C10</f>
        <v>96171057.129999995</v>
      </c>
      <c r="D11" s="23">
        <f t="shared" si="0"/>
        <v>54600988.249999978</v>
      </c>
      <c r="F11" s="12"/>
    </row>
    <row r="12" spans="1:8" ht="13.5" customHeight="1" x14ac:dyDescent="0.2">
      <c r="A12" s="8" t="s">
        <v>27</v>
      </c>
      <c r="B12" s="19">
        <v>35616734.779999942</v>
      </c>
      <c r="C12" s="19">
        <v>0</v>
      </c>
      <c r="D12" s="19">
        <v>0</v>
      </c>
      <c r="F12" s="12"/>
    </row>
    <row r="13" spans="1:8" ht="13.5" customHeight="1" x14ac:dyDescent="0.2">
      <c r="A13" s="8"/>
      <c r="B13" s="19"/>
      <c r="C13" s="19"/>
      <c r="D13" s="19"/>
      <c r="F13" s="12"/>
    </row>
    <row r="14" spans="1:8" ht="18.75" customHeight="1" x14ac:dyDescent="0.2">
      <c r="A14" s="9" t="s">
        <v>2</v>
      </c>
      <c r="B14" s="15">
        <f>B15+B25</f>
        <v>263590265.36999995</v>
      </c>
      <c r="C14" s="15">
        <f t="shared" ref="C14:D14" si="1">C15+C25</f>
        <v>140644507.13</v>
      </c>
      <c r="D14" s="15">
        <f t="shared" si="1"/>
        <v>114250159.28999998</v>
      </c>
      <c r="F14" s="17"/>
      <c r="G14" s="17"/>
      <c r="H14" s="17"/>
    </row>
    <row r="15" spans="1:8" ht="25.5" x14ac:dyDescent="0.2">
      <c r="A15" s="29" t="s">
        <v>3</v>
      </c>
      <c r="B15" s="15">
        <f>SUM(B16:B24)</f>
        <v>260235961.72999996</v>
      </c>
      <c r="C15" s="15">
        <f t="shared" ref="C15" si="2">SUM(C16:C24)</f>
        <v>137160281.90000001</v>
      </c>
      <c r="D15" s="15">
        <f>SUM(D16:D24)</f>
        <v>110636012.48999998</v>
      </c>
    </row>
    <row r="16" spans="1:8" s="21" customFormat="1" ht="38.25" x14ac:dyDescent="0.2">
      <c r="A16" s="3" t="s">
        <v>9</v>
      </c>
      <c r="B16" s="20">
        <v>0</v>
      </c>
      <c r="C16" s="20">
        <v>0</v>
      </c>
      <c r="D16" s="20">
        <v>44911671.039999999</v>
      </c>
    </row>
    <row r="17" spans="1:4" s="21" customFormat="1" ht="51" x14ac:dyDescent="0.2">
      <c r="A17" s="3" t="s">
        <v>10</v>
      </c>
      <c r="B17" s="22">
        <v>0</v>
      </c>
      <c r="C17" s="22">
        <v>0</v>
      </c>
      <c r="D17" s="22">
        <v>7925589.0099999998</v>
      </c>
    </row>
    <row r="18" spans="1:4" s="21" customFormat="1" ht="63.75" hidden="1" x14ac:dyDescent="0.2">
      <c r="A18" s="3" t="s">
        <v>15</v>
      </c>
      <c r="B18" s="22"/>
      <c r="C18" s="22">
        <v>0</v>
      </c>
      <c r="D18" s="22">
        <v>0</v>
      </c>
    </row>
    <row r="19" spans="1:4" s="21" customFormat="1" ht="52.5" hidden="1" customHeight="1" x14ac:dyDescent="0.2">
      <c r="A19" s="3" t="s">
        <v>16</v>
      </c>
      <c r="B19" s="22"/>
      <c r="C19" s="22">
        <v>0</v>
      </c>
      <c r="D19" s="22">
        <v>0</v>
      </c>
    </row>
    <row r="20" spans="1:4" s="21" customFormat="1" ht="25.5" x14ac:dyDescent="0.2">
      <c r="A20" s="3" t="s">
        <v>4</v>
      </c>
      <c r="B20" s="22">
        <v>164178107.67999998</v>
      </c>
      <c r="C20" s="22">
        <v>97430185.830000013</v>
      </c>
      <c r="D20" s="22">
        <v>51569756.369999997</v>
      </c>
    </row>
    <row r="21" spans="1:4" s="21" customFormat="1" ht="38.25" x14ac:dyDescent="0.2">
      <c r="A21" s="3" t="s">
        <v>5</v>
      </c>
      <c r="B21" s="22">
        <v>39986454.049999997</v>
      </c>
      <c r="C21" s="22">
        <v>6228996.0700000003</v>
      </c>
      <c r="D21" s="22">
        <v>6228996.0700000003</v>
      </c>
    </row>
    <row r="22" spans="1:4" s="21" customFormat="1" ht="38.25" hidden="1" x14ac:dyDescent="0.2">
      <c r="A22" s="3" t="s">
        <v>20</v>
      </c>
      <c r="B22" s="16"/>
      <c r="C22" s="14">
        <v>0</v>
      </c>
      <c r="D22" s="14">
        <v>0</v>
      </c>
    </row>
    <row r="23" spans="1:4" s="26" customFormat="1" ht="36" customHeight="1" x14ac:dyDescent="0.2">
      <c r="A23" s="24" t="s">
        <v>22</v>
      </c>
      <c r="B23" s="51">
        <v>56065800</v>
      </c>
      <c r="C23" s="51">
        <v>33497700</v>
      </c>
      <c r="D23" s="51">
        <v>0</v>
      </c>
    </row>
    <row r="24" spans="1:4" s="26" customFormat="1" ht="48" customHeight="1" x14ac:dyDescent="0.2">
      <c r="A24" s="24" t="s">
        <v>21</v>
      </c>
      <c r="B24" s="52">
        <v>5600</v>
      </c>
      <c r="C24" s="52">
        <v>3400</v>
      </c>
      <c r="D24" s="52">
        <v>0</v>
      </c>
    </row>
    <row r="25" spans="1:4" ht="25.5" x14ac:dyDescent="0.2">
      <c r="A25" s="29" t="s">
        <v>7</v>
      </c>
      <c r="B25" s="15">
        <f>B26</f>
        <v>3354303.64</v>
      </c>
      <c r="C25" s="15">
        <f>C26</f>
        <v>3484225.23</v>
      </c>
      <c r="D25" s="15">
        <f>D26</f>
        <v>3614146.8</v>
      </c>
    </row>
    <row r="26" spans="1:4" ht="18.75" customHeight="1" x14ac:dyDescent="0.2">
      <c r="A26" s="10" t="s">
        <v>6</v>
      </c>
      <c r="B26" s="22">
        <v>3354303.64</v>
      </c>
      <c r="C26" s="22">
        <v>3484225.23</v>
      </c>
      <c r="D26" s="22">
        <v>3614146.8</v>
      </c>
    </row>
    <row r="28" spans="1:4" x14ac:dyDescent="0.2">
      <c r="B28" s="18"/>
      <c r="C28" s="18"/>
      <c r="D28" s="18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2" sqref="R22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тыс.руб.</vt:lpstr>
      <vt:lpstr>Дорожный фонд</vt:lpstr>
      <vt:lpstr>Лист2</vt:lpstr>
      <vt:lpstr>Лист3</vt:lpstr>
      <vt:lpstr>'Дорожный фонд'!Область_печати</vt:lpstr>
      <vt:lpstr>тыс.руб.!Область_печати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2024-11-15T05:41:06Z</cp:lastPrinted>
  <dcterms:created xsi:type="dcterms:W3CDTF">2019-11-06T09:31:01Z</dcterms:created>
  <dcterms:modified xsi:type="dcterms:W3CDTF">2025-01-29T17:00:37Z</dcterms:modified>
</cp:coreProperties>
</file>